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365"/>
  </bookViews>
  <sheets>
    <sheet name="公共（消費税10%)" sheetId="3" r:id="rId1"/>
    <sheet name="下請（消費税10%)" sheetId="5" r:id="rId2"/>
  </sheets>
  <definedNames>
    <definedName name="_xlnm.Print_Area" localSheetId="1">'下請（消費税10%)'!$A$1:$J$43</definedName>
    <definedName name="_xlnm.Print_Area" localSheetId="0">'公共（消費税10%)'!$A$1:$J$45</definedName>
  </definedNames>
  <calcPr calcId="145621"/>
</workbook>
</file>

<file path=xl/calcChain.xml><?xml version="1.0" encoding="utf-8"?>
<calcChain xmlns="http://schemas.openxmlformats.org/spreadsheetml/2006/main">
  <c r="H37" i="5" l="1"/>
  <c r="H36" i="5"/>
  <c r="H35" i="5"/>
  <c r="H27" i="5"/>
  <c r="H28" i="5"/>
  <c r="H29" i="5"/>
  <c r="H30" i="5"/>
  <c r="H31" i="5"/>
  <c r="H32" i="5"/>
  <c r="H33" i="5"/>
  <c r="H34" i="5"/>
  <c r="H26" i="5"/>
  <c r="H37" i="3"/>
  <c r="H36" i="3"/>
  <c r="H35" i="3"/>
  <c r="H34" i="3"/>
  <c r="H33" i="3"/>
  <c r="H32" i="3"/>
  <c r="H31" i="3"/>
  <c r="H30" i="3"/>
  <c r="H29" i="3"/>
  <c r="H28" i="3"/>
  <c r="H27" i="3"/>
  <c r="H26" i="3"/>
</calcChain>
</file>

<file path=xl/sharedStrings.xml><?xml version="1.0" encoding="utf-8"?>
<sst xmlns="http://schemas.openxmlformats.org/spreadsheetml/2006/main" count="214" uniqueCount="75">
  <si>
    <t>購入金額</t>
    <rPh sb="0" eb="2">
      <t>コウニュウ</t>
    </rPh>
    <rPh sb="2" eb="4">
      <t>キンガク</t>
    </rPh>
    <phoneticPr fontId="2"/>
  </si>
  <si>
    <t>工事場所</t>
    <rPh sb="0" eb="2">
      <t>コウジ</t>
    </rPh>
    <rPh sb="2" eb="4">
      <t>バショ</t>
    </rPh>
    <phoneticPr fontId="2"/>
  </si>
  <si>
    <t>処分土量</t>
    <rPh sb="0" eb="2">
      <t>ショブン</t>
    </rPh>
    <rPh sb="2" eb="3">
      <t>ド</t>
    </rPh>
    <rPh sb="3" eb="4">
      <t>リョウ</t>
    </rPh>
    <phoneticPr fontId="2"/>
  </si>
  <si>
    <t>ダンプ区分</t>
    <rPh sb="3" eb="5">
      <t>クブン</t>
    </rPh>
    <phoneticPr fontId="2"/>
  </si>
  <si>
    <t>土質</t>
    <rPh sb="0" eb="2">
      <t>ドシツ</t>
    </rPh>
    <phoneticPr fontId="2"/>
  </si>
  <si>
    <t>土砂</t>
    <rPh sb="0" eb="2">
      <t>ドシャ</t>
    </rPh>
    <phoneticPr fontId="2"/>
  </si>
  <si>
    <t>購入枚数(B)</t>
    <rPh sb="0" eb="2">
      <t>コウニュウ</t>
    </rPh>
    <rPh sb="2" eb="4">
      <t>マイスウ</t>
    </rPh>
    <phoneticPr fontId="2"/>
  </si>
  <si>
    <t>購入金額計
(A)×(B)＝（C）</t>
    <rPh sb="0" eb="2">
      <t>コウニュウ</t>
    </rPh>
    <rPh sb="2" eb="4">
      <t>キンガク</t>
    </rPh>
    <rPh sb="4" eb="5">
      <t>ケイ</t>
    </rPh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</si>
  <si>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</si>
  <si>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</si>
  <si>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土　　質</t>
    <rPh sb="0" eb="1">
      <t>ツチ</t>
    </rPh>
    <rPh sb="3" eb="4">
      <t>シツ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</si>
  <si>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</si>
  <si>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　下記の通り土砂搬入券の購入を申込します。</t>
    <rPh sb="1" eb="3">
      <t>カキ</t>
    </rPh>
    <rPh sb="4" eb="5">
      <t>トオ</t>
    </rPh>
    <rPh sb="6" eb="8">
      <t>ドシャ</t>
    </rPh>
    <rPh sb="8" eb="10">
      <t>ハンニュウ</t>
    </rPh>
    <rPh sb="10" eb="11">
      <t>ケン</t>
    </rPh>
    <rPh sb="12" eb="14">
      <t>コウニュウ</t>
    </rPh>
    <rPh sb="15" eb="17">
      <t>モウシコミ</t>
    </rPh>
    <phoneticPr fontId="2"/>
  </si>
  <si>
    <t>法人名</t>
    <rPh sb="0" eb="2">
      <t>ホウジン</t>
    </rPh>
    <rPh sb="2" eb="3">
      <t>メイ</t>
    </rPh>
    <phoneticPr fontId="2"/>
  </si>
  <si>
    <t>住　 所</t>
    <rPh sb="0" eb="1">
      <t>ジュウ</t>
    </rPh>
    <rPh sb="3" eb="4">
      <t>ショ</t>
    </rPh>
    <phoneticPr fontId="2"/>
  </si>
  <si>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</si>
  <si>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</si>
  <si>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美保テクノス株式会社</t>
    <rPh sb="0" eb="2">
      <t>ミホ</t>
    </rPh>
    <rPh sb="6" eb="8">
      <t>カブシキ</t>
    </rPh>
    <rPh sb="8" eb="10">
      <t>カイシャ</t>
    </rPh>
    <phoneticPr fontId="2"/>
  </si>
  <si>
    <t>担当者</t>
    <rPh sb="0" eb="3">
      <t>タントウシャ</t>
    </rPh>
    <phoneticPr fontId="2"/>
  </si>
  <si>
    <t>搬入時期</t>
    <rPh sb="0" eb="2">
      <t>ハンニュウ</t>
    </rPh>
    <rPh sb="2" eb="4">
      <t>ジキ</t>
    </rPh>
    <phoneticPr fontId="2"/>
  </si>
  <si>
    <t>受付者</t>
    <rPh sb="0" eb="2">
      <t>ウケツケ</t>
    </rPh>
    <rPh sb="2" eb="3">
      <t>シャ</t>
    </rPh>
    <phoneticPr fontId="2"/>
  </si>
  <si>
    <t>受付日</t>
    <rPh sb="0" eb="3">
      <t>ウケツケビ</t>
    </rPh>
    <phoneticPr fontId="2"/>
  </si>
  <si>
    <t>美保テクノス　記入欄</t>
    <rPh sb="0" eb="2">
      <t>ミホ</t>
    </rPh>
    <rPh sb="7" eb="9">
      <t>キニュウ</t>
    </rPh>
    <rPh sb="9" eb="10">
      <t>ラン</t>
    </rPh>
    <phoneticPr fontId="2"/>
  </si>
  <si>
    <t>印　</t>
    <rPh sb="0" eb="1">
      <t>イン</t>
    </rPh>
    <phoneticPr fontId="2"/>
  </si>
  <si>
    <t>以下は記入しないで下さい。</t>
    <rPh sb="0" eb="2">
      <t>イカ</t>
    </rPh>
    <rPh sb="3" eb="5">
      <t>キニュウ</t>
    </rPh>
    <rPh sb="9" eb="10">
      <t>クダ</t>
    </rPh>
    <phoneticPr fontId="2"/>
  </si>
  <si>
    <t>発注者</t>
    <rPh sb="0" eb="3">
      <t>ハッチュウシャ</t>
    </rPh>
    <phoneticPr fontId="2"/>
  </si>
  <si>
    <t>建設業協同組合　記入欄</t>
    <rPh sb="0" eb="3">
      <t>ケンセツギョウ</t>
    </rPh>
    <rPh sb="3" eb="5">
      <t>キョウドウ</t>
    </rPh>
    <rPh sb="5" eb="7">
      <t>クミアイ</t>
    </rPh>
    <rPh sb="8" eb="10">
      <t>キニュウ</t>
    </rPh>
    <rPh sb="10" eb="11">
      <t>ラン</t>
    </rPh>
    <phoneticPr fontId="2"/>
  </si>
  <si>
    <t xml:space="preserve">      申込者　  〒</t>
    <rPh sb="6" eb="8">
      <t>モウシコミ</t>
    </rPh>
    <rPh sb="8" eb="9">
      <t>シャ</t>
    </rPh>
    <phoneticPr fontId="2"/>
  </si>
  <si>
    <t>ダンプ１台土量</t>
    <rPh sb="4" eb="5">
      <t>ダイ</t>
    </rPh>
    <rPh sb="5" eb="6">
      <t>ド</t>
    </rPh>
    <rPh sb="6" eb="7">
      <t>リョウ</t>
    </rPh>
    <phoneticPr fontId="2"/>
  </si>
  <si>
    <t>西部組合　・　日野建（協）</t>
    <rPh sb="0" eb="2">
      <t>セイブ</t>
    </rPh>
    <rPh sb="2" eb="4">
      <t>クミアイ</t>
    </rPh>
    <rPh sb="7" eb="9">
      <t>ヒノ</t>
    </rPh>
    <rPh sb="9" eb="10">
      <t>ケン</t>
    </rPh>
    <rPh sb="11" eb="12">
      <t>キョウ</t>
    </rPh>
    <phoneticPr fontId="2"/>
  </si>
  <si>
    <t>二部作業所：鳥取県西伯郡伯耆町畑池　　 電話：0859-62-7296　　FAX：0859-57-6665</t>
    <phoneticPr fontId="2"/>
  </si>
  <si>
    <t>㊞</t>
    <phoneticPr fontId="2"/>
  </si>
  <si>
    <t>m3</t>
    <phoneticPr fontId="2"/>
  </si>
  <si>
    <t>１０ｔon</t>
    <phoneticPr fontId="2"/>
  </si>
  <si>
    <t>5.2m3</t>
    <phoneticPr fontId="2"/>
  </si>
  <si>
    <t>４ton</t>
    <phoneticPr fontId="2"/>
  </si>
  <si>
    <t>2.2m3</t>
    <phoneticPr fontId="2"/>
  </si>
  <si>
    <t>２ton</t>
    <phoneticPr fontId="2"/>
  </si>
  <si>
    <t>1.1m3</t>
    <phoneticPr fontId="2"/>
  </si>
  <si>
    <t>１０ｔon</t>
    <phoneticPr fontId="2"/>
  </si>
  <si>
    <t>4.3m3</t>
    <phoneticPr fontId="2"/>
  </si>
  <si>
    <t>1.8m3</t>
    <phoneticPr fontId="2"/>
  </si>
  <si>
    <t>0.9m3</t>
    <phoneticPr fontId="2"/>
  </si>
  <si>
    <t>発券日</t>
    <rPh sb="0" eb="3">
      <t>ハッケンビ</t>
    </rPh>
    <phoneticPr fontId="2"/>
  </si>
  <si>
    <t>発券者</t>
    <rPh sb="0" eb="2">
      <t>ハッケン</t>
    </rPh>
    <rPh sb="2" eb="3">
      <t>シャ</t>
    </rPh>
    <phoneticPr fontId="2"/>
  </si>
  <si>
    <t>土砂搬入券申込書（公共工事用）</t>
    <rPh sb="0" eb="2">
      <t>ドシャ</t>
    </rPh>
    <rPh sb="2" eb="4">
      <t>ハンニュウ</t>
    </rPh>
    <rPh sb="4" eb="5">
      <t>ケン</t>
    </rPh>
    <rPh sb="5" eb="7">
      <t>モウシコミ</t>
    </rPh>
    <rPh sb="7" eb="8">
      <t>ショ</t>
    </rPh>
    <rPh sb="9" eb="11">
      <t>コウキョウ</t>
    </rPh>
    <rPh sb="11" eb="14">
      <t>コウジヨウ</t>
    </rPh>
    <phoneticPr fontId="2"/>
  </si>
  <si>
    <t>土砂搬入券申込書（下請工事用）</t>
    <rPh sb="0" eb="2">
      <t>ドシャ</t>
    </rPh>
    <rPh sb="2" eb="4">
      <t>ハンニュウ</t>
    </rPh>
    <rPh sb="4" eb="5">
      <t>ケン</t>
    </rPh>
    <rPh sb="5" eb="7">
      <t>モウシコミ</t>
    </rPh>
    <rPh sb="7" eb="8">
      <t>ショ</t>
    </rPh>
    <rPh sb="9" eb="11">
      <t>シタウ</t>
    </rPh>
    <rPh sb="11" eb="14">
      <t>コウジヨウ</t>
    </rPh>
    <phoneticPr fontId="2"/>
  </si>
  <si>
    <t>TEL ：</t>
    <phoneticPr fontId="2"/>
  </si>
  <si>
    <t>搬入券
受取方法</t>
    <rPh sb="0" eb="2">
      <t>ハンニュウ</t>
    </rPh>
    <rPh sb="2" eb="3">
      <t>ケン</t>
    </rPh>
    <rPh sb="4" eb="6">
      <t>ウケトリ</t>
    </rPh>
    <rPh sb="6" eb="8">
      <t>ホウホウ</t>
    </rPh>
    <phoneticPr fontId="2"/>
  </si>
  <si>
    <t>本  社：鳥取県米子市昭和町25             　電話：0859-33-9215　　FAX：0859-35-2326</t>
    <rPh sb="0" eb="1">
      <t>ホン</t>
    </rPh>
    <rPh sb="3" eb="4">
      <t>シャ</t>
    </rPh>
    <rPh sb="5" eb="8">
      <t>トットリケン</t>
    </rPh>
    <rPh sb="8" eb="11">
      <t>ヨナゴシ</t>
    </rPh>
    <rPh sb="11" eb="14">
      <t>ショウワマチ</t>
    </rPh>
    <phoneticPr fontId="2"/>
  </si>
  <si>
    <t xml:space="preserve"> 　　入金予定日　　　　/　　　　　発券予定日　　　　/　　　</t>
    <rPh sb="3" eb="5">
      <t>ニュウキン</t>
    </rPh>
    <rPh sb="5" eb="7">
      <t>ヨテイ</t>
    </rPh>
    <rPh sb="7" eb="8">
      <t>ヒ</t>
    </rPh>
    <rPh sb="18" eb="20">
      <t>ハッケン</t>
    </rPh>
    <rPh sb="20" eb="23">
      <t>ヨテイビ</t>
    </rPh>
    <phoneticPr fontId="2"/>
  </si>
  <si>
    <t>販売チケットNO.</t>
    <rPh sb="0" eb="2">
      <t>ハンバイ</t>
    </rPh>
    <phoneticPr fontId="2"/>
  </si>
  <si>
    <t>　　～</t>
    <phoneticPr fontId="2"/>
  </si>
  <si>
    <t>軟岩</t>
    <rPh sb="0" eb="1">
      <t>ナン</t>
    </rPh>
    <rPh sb="1" eb="2">
      <t>ガン</t>
    </rPh>
    <phoneticPr fontId="2"/>
  </si>
  <si>
    <t>硬岩</t>
    <rPh sb="0" eb="2">
      <t>コウガン</t>
    </rPh>
    <phoneticPr fontId="2"/>
  </si>
  <si>
    <t>3.8m3</t>
    <phoneticPr fontId="2"/>
  </si>
  <si>
    <t>1.6m3</t>
    <phoneticPr fontId="2"/>
  </si>
  <si>
    <t>0.8m3</t>
    <phoneticPr fontId="2"/>
  </si>
  <si>
    <t>　　□　郵送　　　□　来社</t>
    <rPh sb="4" eb="6">
      <t>ユウソウ</t>
    </rPh>
    <rPh sb="11" eb="13">
      <t>ライシャ</t>
    </rPh>
    <phoneticPr fontId="2"/>
  </si>
  <si>
    <t>　令和　　　　年　　　　月　　　　日　　　～　　　令和　　　　年　　　　月　　　　日</t>
    <rPh sb="1" eb="3">
      <t>レイワ</t>
    </rPh>
    <rPh sb="7" eb="8">
      <t>ネン</t>
    </rPh>
    <rPh sb="12" eb="13">
      <t>ガツ</t>
    </rPh>
    <rPh sb="17" eb="18">
      <t>ニチ</t>
    </rPh>
    <rPh sb="25" eb="27">
      <t>レイワ</t>
    </rPh>
    <rPh sb="31" eb="32">
      <t>ネン</t>
    </rPh>
    <rPh sb="36" eb="37">
      <t>ガツ</t>
    </rPh>
    <rPh sb="41" eb="42">
      <t>ニチ</t>
    </rPh>
    <phoneticPr fontId="2"/>
  </si>
  <si>
    <t>令和　　　年　　　月　　　日</t>
    <rPh sb="0" eb="2">
      <t>レイワ</t>
    </rPh>
    <phoneticPr fontId="2"/>
  </si>
  <si>
    <t>FAX ：</t>
    <phoneticPr fontId="2"/>
  </si>
  <si>
    <t>受注者</t>
    <rPh sb="0" eb="3">
      <t>ジュチュウシャ</t>
    </rPh>
    <phoneticPr fontId="2"/>
  </si>
  <si>
    <t>　　　　　  ㊞</t>
    <phoneticPr fontId="2"/>
  </si>
  <si>
    <r>
      <t>第　１ ・ ２ ・ ３　</t>
    </r>
    <r>
      <rPr>
        <sz val="8"/>
        <rFont val="ＭＳ Ｐゴシック"/>
        <family val="3"/>
        <charset val="128"/>
      </rPr>
      <t>建設発生土</t>
    </r>
    <r>
      <rPr>
        <sz val="11"/>
        <rFont val="ＭＳ Ｐゴシック"/>
        <family val="3"/>
        <charset val="128"/>
      </rPr>
      <t xml:space="preserve">　 </t>
    </r>
    <rPh sb="0" eb="1">
      <t>ダイ</t>
    </rPh>
    <rPh sb="12" eb="17">
      <t>ケンセツハッセイド</t>
    </rPh>
    <phoneticPr fontId="2"/>
  </si>
  <si>
    <t>いづれか○してください</t>
  </si>
  <si>
    <t>地山 ・ ほぐし</t>
    <phoneticPr fontId="2"/>
  </si>
  <si>
    <t>土砂　・　軟岩　・　硬岩</t>
    <rPh sb="0" eb="2">
      <t>ドシャ</t>
    </rPh>
    <rPh sb="5" eb="6">
      <t>ナン</t>
    </rPh>
    <rPh sb="6" eb="7">
      <t>ガン</t>
    </rPh>
    <rPh sb="10" eb="12">
      <t>コウガン</t>
    </rPh>
    <phoneticPr fontId="2"/>
  </si>
  <si>
    <t>工　　期</t>
    <rPh sb="0" eb="1">
      <t>コウ</t>
    </rPh>
    <rPh sb="3" eb="4">
      <t>キ</t>
    </rPh>
    <phoneticPr fontId="2"/>
  </si>
  <si>
    <t>　　登録番号：T32700-0100-3600</t>
    <rPh sb="2" eb="6">
      <t>トウロクバンゴウ</t>
    </rPh>
    <phoneticPr fontId="2"/>
  </si>
  <si>
    <t>　※1m3当りの単価は1,720円（税抜）</t>
    <rPh sb="5" eb="6">
      <t>アタ</t>
    </rPh>
    <rPh sb="8" eb="10">
      <t>タンカ</t>
    </rPh>
    <rPh sb="16" eb="17">
      <t>エン</t>
    </rPh>
    <rPh sb="18" eb="20">
      <t>ゼイヌキ</t>
    </rPh>
    <phoneticPr fontId="2"/>
  </si>
  <si>
    <t>消費税(10%)</t>
    <rPh sb="0" eb="3">
      <t>ショウヒゼイ</t>
    </rPh>
    <phoneticPr fontId="2"/>
  </si>
  <si>
    <t>合計</t>
    <rPh sb="0" eb="2">
      <t>ゴウケイ</t>
    </rPh>
    <phoneticPr fontId="2"/>
  </si>
  <si>
    <t>小計</t>
    <rPh sb="0" eb="1">
      <t>ショウ</t>
    </rPh>
    <rPh sb="1" eb="2">
      <t>ケイ</t>
    </rPh>
    <phoneticPr fontId="2"/>
  </si>
  <si>
    <t>ダンプ１台
料金(A)</t>
    <rPh sb="4" eb="5">
      <t>ダイ</t>
    </rPh>
    <rPh sb="6" eb="8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</si>
</sst>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top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8" xfId="0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right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38" fontId="0" fillId="0" borderId="9" xfId="1" applyFont="1" applyBorder="1" applyAlignment="1" applyProtection="1">
      <alignment vertical="center"/>
      <protection locked="0"/>
    </xf>
    <xf numFmtId="38" fontId="0" fillId="0" borderId="28" xfId="1" applyFont="1" applyBorder="1" applyAlignment="1" applyProtection="1">
      <alignment vertical="center"/>
      <protection locked="0"/>
    </xf>
    <xf numFmtId="38" fontId="0" fillId="0" borderId="10" xfId="1" applyFont="1" applyBorder="1" applyAlignment="1" applyProtection="1">
      <alignment vertical="center"/>
      <protection locked="0"/>
    </xf>
    <xf numFmtId="38" fontId="0" fillId="0" borderId="30" xfId="1" applyFont="1" applyBorder="1" applyAlignment="1" applyProtection="1">
      <alignment vertical="center"/>
      <protection locked="0"/>
    </xf>
    <xf numFmtId="38" fontId="0" fillId="0" borderId="11" xfId="1" applyFont="1" applyBorder="1" applyAlignment="1" applyProtection="1">
      <alignment vertical="center"/>
      <protection locked="0"/>
    </xf>
    <xf numFmtId="38" fontId="0" fillId="0" borderId="29" xfId="1" applyFont="1" applyBorder="1" applyAlignment="1" applyProtection="1">
      <alignment vertical="center"/>
      <protection locked="0"/>
    </xf>
    <xf numFmtId="38" fontId="0" fillId="0" borderId="24" xfId="1" applyFont="1" applyBorder="1" applyAlignment="1" applyProtection="1">
      <alignment vertical="center"/>
      <protection locked="0"/>
    </xf>
    <xf numFmtId="38" fontId="0" fillId="0" borderId="25" xfId="1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66675</xdr:rowOff>
    </xdr:from>
    <xdr:to>
      <xdr:col>4</xdr:col>
      <xdr:colOff>95250</xdr:colOff>
      <xdr:row>9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1925" y="1819275"/>
          <a:ext cx="2514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振込先  山陰合同銀行米子東支店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普通預金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２４６２７６０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  口座名義  美保テクノス株式会社</a:t>
          </a:r>
        </a:p>
      </xdr:txBody>
    </xdr:sp>
    <xdr:clientData/>
  </xdr:twoCellAnchor>
  <xdr:twoCellAnchor>
    <xdr:from>
      <xdr:col>0</xdr:col>
      <xdr:colOff>123825</xdr:colOff>
      <xdr:row>9</xdr:row>
      <xdr:rowOff>38100</xdr:rowOff>
    </xdr:from>
    <xdr:to>
      <xdr:col>3</xdr:col>
      <xdr:colOff>104775</xdr:colOff>
      <xdr:row>12</xdr:row>
      <xdr:rowOff>276225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23825" y="1962150"/>
          <a:ext cx="2609850" cy="103822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申込契約書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送付先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（工事場所が日野郡内の場合）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日野建設業協会　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0859-72-0077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（工事場所が日野郡以外の場合）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西部建設業協同組合　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0859-34-7857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66675</xdr:rowOff>
    </xdr:from>
    <xdr:to>
      <xdr:col>4</xdr:col>
      <xdr:colOff>95250</xdr:colOff>
      <xdr:row>9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1925" y="1628775"/>
          <a:ext cx="3190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振込先  山陰合同銀行米子東支店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普通預金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２４６２７６０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  口座名義  美保テクノス株式会社</a:t>
          </a:r>
        </a:p>
      </xdr:txBody>
    </xdr:sp>
    <xdr:clientData/>
  </xdr:twoCellAnchor>
  <xdr:twoCellAnchor>
    <xdr:from>
      <xdr:col>0</xdr:col>
      <xdr:colOff>47625</xdr:colOff>
      <xdr:row>9</xdr:row>
      <xdr:rowOff>180976</xdr:rowOff>
    </xdr:from>
    <xdr:to>
      <xdr:col>3</xdr:col>
      <xdr:colOff>200025</xdr:colOff>
      <xdr:row>12</xdr:row>
      <xdr:rowOff>19051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625" y="2371726"/>
          <a:ext cx="2733675" cy="78105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搬入券申込書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及び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請負契約書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送付先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美保テクノス株式会社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0859-35-2326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L36" sqref="L36"/>
    </sheetView>
  </sheetViews>
  <sheetFormatPr defaultRowHeight="13.5"/>
  <cols>
    <col min="1" max="1" width="11.125" customWidth="1"/>
    <col min="2" max="2" width="9.625" customWidth="1"/>
    <col min="3" max="3" width="13.75" customWidth="1"/>
    <col min="4" max="4" width="8.875" customWidth="1"/>
    <col min="5" max="5" width="3.25" customWidth="1"/>
    <col min="6" max="6" width="7.75" customWidth="1"/>
    <col min="7" max="7" width="3.875" customWidth="1"/>
    <col min="8" max="8" width="14.75" customWidth="1"/>
    <col min="9" max="9" width="11" customWidth="1"/>
    <col min="10" max="10" width="3.625" customWidth="1"/>
  </cols>
  <sheetData>
    <row r="1" spans="1:10" ht="7.5" customHeight="1"/>
    <row r="2" spans="1:10" ht="24.95" customHeight="1">
      <c r="A2" s="127" t="s">
        <v>45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7.5" customHeight="1">
      <c r="F3" s="41"/>
      <c r="J3" s="8"/>
    </row>
    <row r="4" spans="1:10" ht="24" customHeight="1">
      <c r="A4" s="43" t="s">
        <v>17</v>
      </c>
      <c r="C4" s="12" t="s">
        <v>69</v>
      </c>
      <c r="J4" s="19" t="s">
        <v>60</v>
      </c>
    </row>
    <row r="5" spans="1:10" ht="18" customHeight="1">
      <c r="A5" s="7" t="s">
        <v>49</v>
      </c>
      <c r="E5" s="12"/>
      <c r="F5" s="12"/>
    </row>
    <row r="6" spans="1:10" ht="18" customHeight="1">
      <c r="A6" s="7" t="s">
        <v>30</v>
      </c>
      <c r="E6" s="12"/>
      <c r="F6" s="12"/>
    </row>
    <row r="7" spans="1:10" ht="6" customHeight="1">
      <c r="A7" s="7"/>
      <c r="E7" s="12"/>
      <c r="F7" s="12"/>
    </row>
    <row r="8" spans="1:10" ht="21" customHeight="1">
      <c r="A8" s="7"/>
      <c r="C8" s="1"/>
      <c r="D8" s="1"/>
      <c r="E8" s="6" t="s">
        <v>27</v>
      </c>
      <c r="F8" s="6"/>
      <c r="G8" s="128"/>
      <c r="H8" s="128"/>
      <c r="I8" s="128"/>
      <c r="J8" s="128"/>
    </row>
    <row r="9" spans="1:10" ht="24.75" customHeight="1">
      <c r="E9" s="6" t="s">
        <v>14</v>
      </c>
      <c r="F9" s="6"/>
      <c r="G9" s="128"/>
      <c r="H9" s="128"/>
      <c r="I9" s="128"/>
      <c r="J9" s="128"/>
    </row>
    <row r="10" spans="1:10" ht="21" customHeight="1">
      <c r="E10" s="6" t="s">
        <v>13</v>
      </c>
      <c r="F10" s="6"/>
      <c r="G10" s="128"/>
      <c r="H10" s="128"/>
      <c r="I10" s="128"/>
      <c r="J10" s="128"/>
    </row>
    <row r="11" spans="1:10" ht="21" customHeight="1">
      <c r="E11" s="6" t="s">
        <v>15</v>
      </c>
      <c r="F11" s="6"/>
      <c r="H11" s="18"/>
      <c r="I11" s="129" t="s">
        <v>63</v>
      </c>
      <c r="J11" s="129"/>
    </row>
    <row r="12" spans="1:10" ht="21" customHeight="1">
      <c r="E12" s="6" t="s">
        <v>16</v>
      </c>
      <c r="F12" s="6"/>
      <c r="G12" s="128"/>
      <c r="H12" s="128"/>
      <c r="I12" s="128"/>
      <c r="J12" s="128"/>
    </row>
    <row r="13" spans="1:10" ht="26.1" customHeight="1">
      <c r="E13" s="6" t="s">
        <v>18</v>
      </c>
      <c r="F13" s="124"/>
      <c r="G13" s="124"/>
      <c r="H13" s="19" t="s">
        <v>47</v>
      </c>
      <c r="I13" s="9"/>
    </row>
    <row r="14" spans="1:10" ht="26.1" customHeight="1">
      <c r="A14" s="106" t="s">
        <v>12</v>
      </c>
      <c r="B14" s="106"/>
      <c r="C14" s="106"/>
      <c r="D14" s="106"/>
      <c r="E14" s="106"/>
      <c r="F14" s="5"/>
      <c r="G14" s="9"/>
      <c r="H14" s="19" t="s">
        <v>61</v>
      </c>
      <c r="I14" s="9"/>
    </row>
    <row r="15" spans="1:10" ht="12" customHeight="1" thickBot="1"/>
    <row r="16" spans="1:10" ht="24.95" customHeight="1" thickTop="1" thickBot="1">
      <c r="A16" s="4" t="s">
        <v>0</v>
      </c>
      <c r="B16" s="61" t="s">
        <v>8</v>
      </c>
      <c r="C16" s="62"/>
      <c r="D16" s="38"/>
      <c r="E16" s="90" t="s">
        <v>50</v>
      </c>
      <c r="F16" s="91"/>
      <c r="G16" s="91"/>
      <c r="H16" s="91"/>
      <c r="I16" s="91"/>
      <c r="J16" s="92"/>
    </row>
    <row r="17" spans="1:10" ht="24.95" customHeight="1" thickTop="1">
      <c r="A17" s="20" t="s">
        <v>48</v>
      </c>
      <c r="B17" s="50" t="s">
        <v>58</v>
      </c>
      <c r="C17" s="51"/>
      <c r="D17" s="51"/>
      <c r="E17" s="51"/>
      <c r="F17" s="51"/>
      <c r="G17" s="51"/>
      <c r="H17" s="51"/>
      <c r="I17" s="51"/>
      <c r="J17" s="52"/>
    </row>
    <row r="18" spans="1:10" ht="21" customHeight="1">
      <c r="A18" s="3" t="s">
        <v>25</v>
      </c>
      <c r="B18" s="71"/>
      <c r="C18" s="72"/>
      <c r="D18" s="72"/>
      <c r="E18" s="72"/>
      <c r="F18" s="72"/>
      <c r="G18" s="72"/>
      <c r="H18" s="72"/>
      <c r="I18" s="72"/>
      <c r="J18" s="73"/>
    </row>
    <row r="19" spans="1:10" ht="21" customHeight="1">
      <c r="A19" s="2" t="s">
        <v>11</v>
      </c>
      <c r="B19" s="71"/>
      <c r="C19" s="72"/>
      <c r="D19" s="72"/>
      <c r="E19" s="72"/>
      <c r="F19" s="72"/>
      <c r="G19" s="72"/>
      <c r="H19" s="72"/>
      <c r="I19" s="72"/>
      <c r="J19" s="73"/>
    </row>
    <row r="20" spans="1:10" ht="21" customHeight="1">
      <c r="A20" s="2" t="s">
        <v>1</v>
      </c>
      <c r="B20" s="125"/>
      <c r="C20" s="126"/>
      <c r="D20" s="126"/>
      <c r="E20" s="126"/>
      <c r="F20" s="126"/>
      <c r="G20" s="126"/>
      <c r="H20" s="126"/>
      <c r="I20" s="126"/>
      <c r="J20" s="99"/>
    </row>
    <row r="21" spans="1:10" ht="21" customHeight="1">
      <c r="A21" s="2" t="s">
        <v>10</v>
      </c>
      <c r="B21" s="59" t="s">
        <v>67</v>
      </c>
      <c r="C21" s="74"/>
      <c r="D21" s="60" t="s">
        <v>64</v>
      </c>
      <c r="E21" s="60"/>
      <c r="F21" s="60"/>
      <c r="G21" s="74"/>
      <c r="H21" s="42" t="s">
        <v>66</v>
      </c>
      <c r="I21" s="75" t="s">
        <v>65</v>
      </c>
      <c r="J21" s="76"/>
    </row>
    <row r="22" spans="1:10" ht="21" customHeight="1">
      <c r="A22" s="2" t="s">
        <v>68</v>
      </c>
      <c r="B22" s="59" t="s">
        <v>59</v>
      </c>
      <c r="C22" s="60"/>
      <c r="D22" s="60"/>
      <c r="E22" s="60"/>
      <c r="F22" s="60"/>
      <c r="G22" s="60"/>
      <c r="H22" s="60"/>
      <c r="I22" s="60"/>
      <c r="J22" s="63"/>
    </row>
    <row r="23" spans="1:10" ht="21" customHeight="1">
      <c r="A23" s="2" t="s">
        <v>19</v>
      </c>
      <c r="B23" s="64" t="s">
        <v>59</v>
      </c>
      <c r="C23" s="64"/>
      <c r="D23" s="64"/>
      <c r="E23" s="64"/>
      <c r="F23" s="64"/>
      <c r="G23" s="64"/>
      <c r="H23" s="64"/>
      <c r="I23" s="64"/>
      <c r="J23" s="64"/>
    </row>
    <row r="24" spans="1:10" ht="21" customHeight="1">
      <c r="A24" s="2" t="s">
        <v>2</v>
      </c>
      <c r="B24" s="89" t="s">
        <v>32</v>
      </c>
      <c r="C24" s="89"/>
      <c r="D24" s="55" t="s">
        <v>70</v>
      </c>
      <c r="E24" s="56"/>
      <c r="F24" s="56"/>
      <c r="G24" s="56"/>
      <c r="H24" s="56"/>
      <c r="I24" s="56"/>
      <c r="J24" s="56"/>
    </row>
    <row r="25" spans="1:10" s="1" customFormat="1" ht="24.95" customHeight="1">
      <c r="A25" s="14" t="s">
        <v>4</v>
      </c>
      <c r="B25" s="14" t="s">
        <v>3</v>
      </c>
      <c r="C25" s="13" t="s">
        <v>28</v>
      </c>
      <c r="D25" s="54" t="s">
        <v>74</v>
      </c>
      <c r="E25" s="54"/>
      <c r="F25" s="53" t="s">
        <v>6</v>
      </c>
      <c r="G25" s="53"/>
      <c r="H25" s="81" t="s">
        <v>7</v>
      </c>
      <c r="I25" s="81"/>
      <c r="J25" s="81"/>
    </row>
    <row r="26" spans="1:10" ht="17.25" customHeight="1">
      <c r="A26" s="86" t="s">
        <v>5</v>
      </c>
      <c r="B26" s="15" t="s">
        <v>33</v>
      </c>
      <c r="C26" s="15" t="s">
        <v>34</v>
      </c>
      <c r="D26" s="35">
        <v>8944</v>
      </c>
      <c r="E26" s="32" t="s">
        <v>8</v>
      </c>
      <c r="F26" s="28"/>
      <c r="G26" s="29" t="s">
        <v>9</v>
      </c>
      <c r="H26" s="146">
        <f>D26*F26</f>
        <v>0</v>
      </c>
      <c r="I26" s="147"/>
      <c r="J26" s="25" t="s">
        <v>8</v>
      </c>
    </row>
    <row r="27" spans="1:10" ht="17.25" customHeight="1">
      <c r="A27" s="87"/>
      <c r="B27" s="16" t="s">
        <v>35</v>
      </c>
      <c r="C27" s="16" t="s">
        <v>36</v>
      </c>
      <c r="D27" s="36">
        <v>3784</v>
      </c>
      <c r="E27" s="33" t="s">
        <v>8</v>
      </c>
      <c r="F27" s="23"/>
      <c r="G27" s="30" t="s">
        <v>9</v>
      </c>
      <c r="H27" s="148">
        <f>D27*F27</f>
        <v>0</v>
      </c>
      <c r="I27" s="149"/>
      <c r="J27" s="26" t="s">
        <v>8</v>
      </c>
    </row>
    <row r="28" spans="1:10" ht="17.25" customHeight="1">
      <c r="A28" s="88"/>
      <c r="B28" s="17" t="s">
        <v>37</v>
      </c>
      <c r="C28" s="17" t="s">
        <v>38</v>
      </c>
      <c r="D28" s="37">
        <v>1892</v>
      </c>
      <c r="E28" s="34" t="s">
        <v>8</v>
      </c>
      <c r="F28" s="24"/>
      <c r="G28" s="31" t="s">
        <v>9</v>
      </c>
      <c r="H28" s="150">
        <f>D28*F28</f>
        <v>0</v>
      </c>
      <c r="I28" s="151"/>
      <c r="J28" s="27" t="s">
        <v>8</v>
      </c>
    </row>
    <row r="29" spans="1:10" ht="17.25" customHeight="1">
      <c r="A29" s="86" t="s">
        <v>53</v>
      </c>
      <c r="B29" s="15" t="s">
        <v>39</v>
      </c>
      <c r="C29" s="15" t="s">
        <v>40</v>
      </c>
      <c r="D29" s="35">
        <v>7396</v>
      </c>
      <c r="E29" s="32" t="s">
        <v>8</v>
      </c>
      <c r="F29" s="22"/>
      <c r="G29" s="29" t="s">
        <v>9</v>
      </c>
      <c r="H29" s="146">
        <f>D29*F29</f>
        <v>0</v>
      </c>
      <c r="I29" s="147"/>
      <c r="J29" s="25" t="s">
        <v>8</v>
      </c>
    </row>
    <row r="30" spans="1:10" ht="17.25" customHeight="1">
      <c r="A30" s="87"/>
      <c r="B30" s="16" t="s">
        <v>35</v>
      </c>
      <c r="C30" s="16" t="s">
        <v>41</v>
      </c>
      <c r="D30" s="36">
        <v>3096</v>
      </c>
      <c r="E30" s="33" t="s">
        <v>8</v>
      </c>
      <c r="F30" s="23"/>
      <c r="G30" s="30" t="s">
        <v>9</v>
      </c>
      <c r="H30" s="148">
        <f>D30*F30</f>
        <v>0</v>
      </c>
      <c r="I30" s="149"/>
      <c r="J30" s="26" t="s">
        <v>8</v>
      </c>
    </row>
    <row r="31" spans="1:10" ht="17.25" customHeight="1">
      <c r="A31" s="88"/>
      <c r="B31" s="17" t="s">
        <v>37</v>
      </c>
      <c r="C31" s="17" t="s">
        <v>42</v>
      </c>
      <c r="D31" s="37">
        <v>1548</v>
      </c>
      <c r="E31" s="34" t="s">
        <v>8</v>
      </c>
      <c r="F31" s="24"/>
      <c r="G31" s="31" t="s">
        <v>9</v>
      </c>
      <c r="H31" s="150">
        <f>D31*F31</f>
        <v>0</v>
      </c>
      <c r="I31" s="151"/>
      <c r="J31" s="27" t="s">
        <v>8</v>
      </c>
    </row>
    <row r="32" spans="1:10" ht="17.25" customHeight="1">
      <c r="A32" s="86" t="s">
        <v>54</v>
      </c>
      <c r="B32" s="15" t="s">
        <v>33</v>
      </c>
      <c r="C32" s="15" t="s">
        <v>55</v>
      </c>
      <c r="D32" s="35">
        <v>6536</v>
      </c>
      <c r="E32" s="32" t="s">
        <v>8</v>
      </c>
      <c r="F32" s="22"/>
      <c r="G32" s="29" t="s">
        <v>9</v>
      </c>
      <c r="H32" s="146">
        <f>D32*F32</f>
        <v>0</v>
      </c>
      <c r="I32" s="147"/>
      <c r="J32" s="25" t="s">
        <v>8</v>
      </c>
    </row>
    <row r="33" spans="1:10" ht="17.25" customHeight="1">
      <c r="A33" s="87"/>
      <c r="B33" s="16" t="s">
        <v>35</v>
      </c>
      <c r="C33" s="16" t="s">
        <v>56</v>
      </c>
      <c r="D33" s="36">
        <v>2752</v>
      </c>
      <c r="E33" s="33" t="s">
        <v>8</v>
      </c>
      <c r="F33" s="23"/>
      <c r="G33" s="30" t="s">
        <v>9</v>
      </c>
      <c r="H33" s="148">
        <f>D33*F33</f>
        <v>0</v>
      </c>
      <c r="I33" s="149"/>
      <c r="J33" s="26" t="s">
        <v>8</v>
      </c>
    </row>
    <row r="34" spans="1:10" ht="17.25" customHeight="1">
      <c r="A34" s="88"/>
      <c r="B34" s="17" t="s">
        <v>37</v>
      </c>
      <c r="C34" s="17" t="s">
        <v>57</v>
      </c>
      <c r="D34" s="37">
        <v>1376</v>
      </c>
      <c r="E34" s="34" t="s">
        <v>8</v>
      </c>
      <c r="F34" s="24"/>
      <c r="G34" s="31" t="s">
        <v>9</v>
      </c>
      <c r="H34" s="150">
        <f>D34*F34</f>
        <v>0</v>
      </c>
      <c r="I34" s="151"/>
      <c r="J34" s="27" t="s">
        <v>8</v>
      </c>
    </row>
    <row r="35" spans="1:10" ht="18" customHeight="1">
      <c r="A35" s="101"/>
      <c r="B35" s="101"/>
      <c r="C35" s="101"/>
      <c r="D35" s="101"/>
      <c r="E35" s="101"/>
      <c r="F35" s="57" t="s">
        <v>73</v>
      </c>
      <c r="G35" s="58"/>
      <c r="H35" s="152">
        <f>SUM(H26:I34)</f>
        <v>0</v>
      </c>
      <c r="I35" s="153"/>
      <c r="J35" s="21" t="s">
        <v>8</v>
      </c>
    </row>
    <row r="36" spans="1:10" ht="18" customHeight="1">
      <c r="A36" s="10"/>
      <c r="B36" s="10"/>
      <c r="C36" s="10"/>
      <c r="D36" s="10"/>
      <c r="E36" s="10"/>
      <c r="F36" s="57" t="s">
        <v>71</v>
      </c>
      <c r="G36" s="58"/>
      <c r="H36" s="152">
        <f>ROUNDUP(H35*10%,0)</f>
        <v>0</v>
      </c>
      <c r="I36" s="153"/>
      <c r="J36" s="45" t="s">
        <v>8</v>
      </c>
    </row>
    <row r="37" spans="1:10" ht="18" customHeight="1">
      <c r="A37" s="10"/>
      <c r="B37" s="10"/>
      <c r="C37" s="10"/>
      <c r="D37" s="10"/>
      <c r="E37" s="10"/>
      <c r="F37" s="57" t="s">
        <v>72</v>
      </c>
      <c r="G37" s="58"/>
      <c r="H37" s="152">
        <f>SUM(H35:I36)</f>
        <v>0</v>
      </c>
      <c r="I37" s="153"/>
      <c r="J37" s="21" t="s">
        <v>8</v>
      </c>
    </row>
    <row r="38" spans="1:10" ht="21.75" customHeight="1" thickBot="1">
      <c r="A38" s="11" t="s">
        <v>24</v>
      </c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14.1" customHeight="1">
      <c r="A39" s="109" t="s">
        <v>26</v>
      </c>
      <c r="B39" s="110"/>
      <c r="C39" s="113" t="s">
        <v>21</v>
      </c>
      <c r="D39" s="82"/>
      <c r="E39" s="83"/>
      <c r="F39" s="82" t="s">
        <v>20</v>
      </c>
      <c r="G39" s="83"/>
      <c r="H39" s="82" t="s">
        <v>29</v>
      </c>
      <c r="I39" s="102"/>
      <c r="J39" s="103"/>
    </row>
    <row r="40" spans="1:10" ht="14.1" customHeight="1">
      <c r="A40" s="111"/>
      <c r="B40" s="112"/>
      <c r="C40" s="114"/>
      <c r="D40" s="84"/>
      <c r="E40" s="85"/>
      <c r="F40" s="84"/>
      <c r="G40" s="85"/>
      <c r="H40" s="84"/>
      <c r="I40" s="104"/>
      <c r="J40" s="105"/>
    </row>
    <row r="41" spans="1:10" ht="24" customHeight="1">
      <c r="A41" s="118" t="s">
        <v>22</v>
      </c>
      <c r="B41" s="119"/>
      <c r="C41" s="99" t="s">
        <v>21</v>
      </c>
      <c r="D41" s="77"/>
      <c r="E41" s="78"/>
      <c r="F41" s="77" t="s">
        <v>20</v>
      </c>
      <c r="G41" s="78"/>
      <c r="H41" s="93" t="s">
        <v>23</v>
      </c>
      <c r="I41" s="94"/>
      <c r="J41" s="95"/>
    </row>
    <row r="42" spans="1:10" ht="24" customHeight="1" thickBot="1">
      <c r="A42" s="120"/>
      <c r="B42" s="121"/>
      <c r="C42" s="100"/>
      <c r="D42" s="79"/>
      <c r="E42" s="80"/>
      <c r="F42" s="79"/>
      <c r="G42" s="80"/>
      <c r="H42" s="96"/>
      <c r="I42" s="97"/>
      <c r="J42" s="98"/>
    </row>
    <row r="43" spans="1:10" ht="14.1" customHeight="1">
      <c r="A43" s="120"/>
      <c r="B43" s="121"/>
      <c r="C43" s="99" t="s">
        <v>43</v>
      </c>
      <c r="D43" s="82"/>
      <c r="E43" s="83"/>
      <c r="F43" s="82" t="s">
        <v>44</v>
      </c>
      <c r="G43" s="83"/>
      <c r="H43" s="82"/>
      <c r="I43" s="102"/>
      <c r="J43" s="103"/>
    </row>
    <row r="44" spans="1:10" ht="14.1" customHeight="1" thickBot="1">
      <c r="A44" s="120"/>
      <c r="B44" s="121"/>
      <c r="C44" s="100"/>
      <c r="D44" s="79"/>
      <c r="E44" s="80"/>
      <c r="F44" s="79"/>
      <c r="G44" s="80"/>
      <c r="H44" s="79"/>
      <c r="I44" s="107"/>
      <c r="J44" s="108"/>
    </row>
    <row r="45" spans="1:10" ht="27" customHeight="1" thickBot="1">
      <c r="A45" s="122"/>
      <c r="B45" s="123"/>
      <c r="C45" s="115" t="s">
        <v>51</v>
      </c>
      <c r="D45" s="116"/>
      <c r="E45" s="117"/>
      <c r="F45" s="40"/>
      <c r="G45" s="40"/>
      <c r="H45" s="40" t="s">
        <v>52</v>
      </c>
      <c r="I45" s="40"/>
      <c r="J45" s="39"/>
    </row>
    <row r="46" spans="1:10" ht="18" customHeight="1">
      <c r="A46" s="10"/>
      <c r="B46" s="10"/>
      <c r="C46" s="5"/>
      <c r="D46" s="5"/>
      <c r="E46" s="5"/>
      <c r="F46" s="5"/>
      <c r="G46" s="5"/>
      <c r="H46" s="5"/>
      <c r="I46" s="5"/>
      <c r="J46" s="5"/>
    </row>
    <row r="47" spans="1:10" ht="22.5" customHeight="1">
      <c r="A47" s="106"/>
      <c r="B47" s="106"/>
      <c r="C47" s="106"/>
      <c r="D47" s="106"/>
      <c r="E47" s="106"/>
      <c r="F47" s="106"/>
      <c r="G47" s="106"/>
      <c r="H47" s="106"/>
      <c r="I47" s="106"/>
      <c r="J47" s="106"/>
    </row>
  </sheetData>
  <mergeCells count="59">
    <mergeCell ref="F13:G13"/>
    <mergeCell ref="B20:J20"/>
    <mergeCell ref="A2:J2"/>
    <mergeCell ref="G8:J8"/>
    <mergeCell ref="G9:J9"/>
    <mergeCell ref="G10:J10"/>
    <mergeCell ref="G12:J12"/>
    <mergeCell ref="I11:J11"/>
    <mergeCell ref="B18:J18"/>
    <mergeCell ref="A14:E14"/>
    <mergeCell ref="C41:C42"/>
    <mergeCell ref="A35:E35"/>
    <mergeCell ref="D41:E42"/>
    <mergeCell ref="H39:J40"/>
    <mergeCell ref="A47:J47"/>
    <mergeCell ref="C43:C44"/>
    <mergeCell ref="H43:J44"/>
    <mergeCell ref="A39:B40"/>
    <mergeCell ref="C39:C40"/>
    <mergeCell ref="F43:G44"/>
    <mergeCell ref="D39:E40"/>
    <mergeCell ref="D43:E44"/>
    <mergeCell ref="C45:E45"/>
    <mergeCell ref="A41:B45"/>
    <mergeCell ref="A29:A31"/>
    <mergeCell ref="A32:A34"/>
    <mergeCell ref="B24:C24"/>
    <mergeCell ref="A26:A28"/>
    <mergeCell ref="E16:J16"/>
    <mergeCell ref="F41:G42"/>
    <mergeCell ref="H32:I32"/>
    <mergeCell ref="H26:I26"/>
    <mergeCell ref="H25:J25"/>
    <mergeCell ref="H27:I27"/>
    <mergeCell ref="H28:I28"/>
    <mergeCell ref="F39:G40"/>
    <mergeCell ref="H30:I30"/>
    <mergeCell ref="F35:G35"/>
    <mergeCell ref="H34:I34"/>
    <mergeCell ref="H41:J42"/>
    <mergeCell ref="F37:G37"/>
    <mergeCell ref="H36:I36"/>
    <mergeCell ref="H35:I35"/>
    <mergeCell ref="H37:I37"/>
    <mergeCell ref="B16:C16"/>
    <mergeCell ref="B22:J22"/>
    <mergeCell ref="B23:J23"/>
    <mergeCell ref="H29:I29"/>
    <mergeCell ref="H31:I31"/>
    <mergeCell ref="H33:I33"/>
    <mergeCell ref="B19:J19"/>
    <mergeCell ref="B21:C21"/>
    <mergeCell ref="D21:G21"/>
    <mergeCell ref="I21:J21"/>
    <mergeCell ref="B17:J17"/>
    <mergeCell ref="F25:G25"/>
    <mergeCell ref="D25:E25"/>
    <mergeCell ref="D24:J24"/>
    <mergeCell ref="F36:G36"/>
  </mergeCells>
  <phoneticPr fontId="2"/>
  <printOptions horizontalCentered="1"/>
  <pageMargins left="0.42708333333333331" right="0.34375" top="0.39370078740157483" bottom="0.30937500000000001" header="0.51181102362204722" footer="0.51181102362204722"/>
  <pageSetup paperSize="9" scale="9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6" workbookViewId="0">
      <selection activeCell="K38" sqref="K38"/>
    </sheetView>
  </sheetViews>
  <sheetFormatPr defaultRowHeight="13.5"/>
  <cols>
    <col min="1" max="1" width="11.125" customWidth="1"/>
    <col min="3" max="3" width="13.75" customWidth="1"/>
    <col min="4" max="4" width="8.875" customWidth="1"/>
    <col min="5" max="5" width="3.25" customWidth="1"/>
    <col min="6" max="6" width="7.75" customWidth="1"/>
    <col min="7" max="7" width="3.875" customWidth="1"/>
    <col min="8" max="8" width="13.75" customWidth="1"/>
    <col min="9" max="9" width="11" customWidth="1"/>
    <col min="10" max="10" width="3.875" customWidth="1"/>
  </cols>
  <sheetData>
    <row r="1" spans="1:10" ht="7.5" customHeight="1"/>
    <row r="2" spans="1:10" ht="24.95" customHeight="1">
      <c r="A2" s="127" t="s">
        <v>46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5.75" customHeight="1">
      <c r="F3" s="41"/>
      <c r="J3" s="8"/>
    </row>
    <row r="4" spans="1:10" ht="24.95" customHeight="1">
      <c r="A4" s="43" t="s">
        <v>17</v>
      </c>
      <c r="C4" s="12" t="s">
        <v>69</v>
      </c>
      <c r="J4" s="19" t="s">
        <v>60</v>
      </c>
    </row>
    <row r="5" spans="1:10" ht="18" customHeight="1">
      <c r="A5" s="7" t="s">
        <v>49</v>
      </c>
      <c r="E5" s="12"/>
      <c r="F5" s="12"/>
    </row>
    <row r="6" spans="1:10" ht="18" customHeight="1">
      <c r="A6" s="7" t="s">
        <v>30</v>
      </c>
      <c r="E6" s="12"/>
      <c r="F6" s="12"/>
    </row>
    <row r="7" spans="1:10" ht="6" customHeight="1">
      <c r="A7" s="7"/>
      <c r="E7" s="12"/>
      <c r="F7" s="12"/>
    </row>
    <row r="8" spans="1:10" ht="24.95" customHeight="1">
      <c r="A8" s="7"/>
      <c r="C8" s="1"/>
      <c r="D8" s="1"/>
      <c r="E8" s="6" t="s">
        <v>27</v>
      </c>
      <c r="F8" s="6"/>
      <c r="G8" s="128"/>
      <c r="H8" s="128"/>
      <c r="I8" s="128"/>
      <c r="J8" s="128"/>
    </row>
    <row r="9" spans="1:10" ht="24.95" customHeight="1">
      <c r="E9" s="6" t="s">
        <v>14</v>
      </c>
      <c r="F9" s="6"/>
      <c r="G9" s="128"/>
      <c r="H9" s="128"/>
      <c r="I9" s="128"/>
      <c r="J9" s="128"/>
    </row>
    <row r="10" spans="1:10" ht="24.95" customHeight="1">
      <c r="E10" s="6" t="s">
        <v>13</v>
      </c>
      <c r="F10" s="6"/>
      <c r="G10" s="128"/>
      <c r="H10" s="128"/>
      <c r="I10" s="128"/>
      <c r="J10" s="128"/>
    </row>
    <row r="11" spans="1:10" ht="24.95" customHeight="1">
      <c r="E11" s="6" t="s">
        <v>15</v>
      </c>
      <c r="F11" s="6"/>
      <c r="H11" s="18"/>
      <c r="I11" s="19" t="s">
        <v>31</v>
      </c>
      <c r="J11" s="18"/>
    </row>
    <row r="12" spans="1:10" ht="24.95" customHeight="1">
      <c r="E12" s="6" t="s">
        <v>16</v>
      </c>
      <c r="F12" s="6"/>
      <c r="G12" s="128"/>
      <c r="H12" s="128"/>
      <c r="I12" s="128"/>
      <c r="J12" s="128"/>
    </row>
    <row r="13" spans="1:10" ht="24.95" customHeight="1">
      <c r="E13" s="6" t="s">
        <v>18</v>
      </c>
      <c r="F13" s="124"/>
      <c r="G13" s="124"/>
      <c r="H13" s="19" t="s">
        <v>47</v>
      </c>
      <c r="I13" s="9"/>
    </row>
    <row r="14" spans="1:10" ht="24.75" customHeight="1">
      <c r="A14" s="106" t="s">
        <v>12</v>
      </c>
      <c r="B14" s="106"/>
      <c r="C14" s="106"/>
      <c r="D14" s="106"/>
      <c r="E14" s="106"/>
      <c r="F14" s="5"/>
      <c r="G14" s="9"/>
      <c r="H14" s="19" t="s">
        <v>61</v>
      </c>
      <c r="I14" s="9"/>
    </row>
    <row r="15" spans="1:10" ht="12" customHeight="1" thickBot="1"/>
    <row r="16" spans="1:10" ht="24.95" customHeight="1" thickTop="1" thickBot="1">
      <c r="A16" s="4" t="s">
        <v>0</v>
      </c>
      <c r="B16" s="61" t="s">
        <v>8</v>
      </c>
      <c r="C16" s="62"/>
      <c r="D16" s="38"/>
      <c r="E16" s="90" t="s">
        <v>50</v>
      </c>
      <c r="F16" s="91"/>
      <c r="G16" s="91"/>
      <c r="H16" s="91"/>
      <c r="I16" s="91"/>
      <c r="J16" s="92"/>
    </row>
    <row r="17" spans="1:10" ht="24.95" customHeight="1" thickTop="1">
      <c r="A17" s="20" t="s">
        <v>48</v>
      </c>
      <c r="B17" s="50" t="s">
        <v>58</v>
      </c>
      <c r="C17" s="51"/>
      <c r="D17" s="51"/>
      <c r="E17" s="51"/>
      <c r="F17" s="51"/>
      <c r="G17" s="51"/>
      <c r="H17" s="51"/>
      <c r="I17" s="51"/>
      <c r="J17" s="52"/>
    </row>
    <row r="18" spans="1:10" ht="21" customHeight="1">
      <c r="A18" s="3" t="s">
        <v>25</v>
      </c>
      <c r="B18" s="59"/>
      <c r="C18" s="60"/>
      <c r="D18" s="63"/>
      <c r="E18" s="59" t="s">
        <v>62</v>
      </c>
      <c r="F18" s="63"/>
      <c r="G18" s="59"/>
      <c r="H18" s="60"/>
      <c r="I18" s="60"/>
      <c r="J18" s="63"/>
    </row>
    <row r="19" spans="1:10" ht="21" customHeight="1">
      <c r="A19" s="2" t="s">
        <v>11</v>
      </c>
      <c r="B19" s="71"/>
      <c r="C19" s="72"/>
      <c r="D19" s="72"/>
      <c r="E19" s="72"/>
      <c r="F19" s="72"/>
      <c r="G19" s="72"/>
      <c r="H19" s="72"/>
      <c r="I19" s="72"/>
      <c r="J19" s="73"/>
    </row>
    <row r="20" spans="1:10" ht="21" customHeight="1">
      <c r="A20" s="2" t="s">
        <v>1</v>
      </c>
      <c r="B20" s="125"/>
      <c r="C20" s="126"/>
      <c r="D20" s="126"/>
      <c r="E20" s="126"/>
      <c r="F20" s="126"/>
      <c r="G20" s="126"/>
      <c r="H20" s="126"/>
      <c r="I20" s="126"/>
      <c r="J20" s="99"/>
    </row>
    <row r="21" spans="1:10" ht="21" customHeight="1">
      <c r="A21" s="2" t="s">
        <v>10</v>
      </c>
      <c r="B21" s="59" t="s">
        <v>67</v>
      </c>
      <c r="C21" s="74"/>
      <c r="D21" s="60" t="s">
        <v>64</v>
      </c>
      <c r="E21" s="60"/>
      <c r="F21" s="60"/>
      <c r="G21" s="74"/>
      <c r="H21" s="42" t="s">
        <v>66</v>
      </c>
      <c r="I21" s="75" t="s">
        <v>65</v>
      </c>
      <c r="J21" s="76"/>
    </row>
    <row r="22" spans="1:10" ht="21" customHeight="1">
      <c r="A22" s="2" t="s">
        <v>68</v>
      </c>
      <c r="B22" s="59" t="s">
        <v>59</v>
      </c>
      <c r="C22" s="60"/>
      <c r="D22" s="60"/>
      <c r="E22" s="60"/>
      <c r="F22" s="60"/>
      <c r="G22" s="60"/>
      <c r="H22" s="60"/>
      <c r="I22" s="60"/>
      <c r="J22" s="63"/>
    </row>
    <row r="23" spans="1:10" ht="21" customHeight="1">
      <c r="A23" s="2" t="s">
        <v>19</v>
      </c>
      <c r="B23" s="59" t="s">
        <v>59</v>
      </c>
      <c r="C23" s="60"/>
      <c r="D23" s="60"/>
      <c r="E23" s="60"/>
      <c r="F23" s="60"/>
      <c r="G23" s="60"/>
      <c r="H23" s="60"/>
      <c r="I23" s="60"/>
      <c r="J23" s="63"/>
    </row>
    <row r="24" spans="1:10" ht="21" customHeight="1">
      <c r="A24" s="2" t="s">
        <v>2</v>
      </c>
      <c r="B24" s="89" t="s">
        <v>32</v>
      </c>
      <c r="C24" s="89"/>
      <c r="D24" s="55" t="s">
        <v>70</v>
      </c>
      <c r="E24" s="56"/>
      <c r="F24" s="56"/>
      <c r="G24" s="56"/>
      <c r="H24" s="56"/>
      <c r="I24" s="56"/>
      <c r="J24" s="56"/>
    </row>
    <row r="25" spans="1:10" s="1" customFormat="1" ht="24.95" customHeight="1">
      <c r="A25" s="14" t="s">
        <v>4</v>
      </c>
      <c r="B25" s="14" t="s">
        <v>3</v>
      </c>
      <c r="C25" s="13" t="s">
        <v>28</v>
      </c>
      <c r="D25" s="137" t="s">
        <v>74</v>
      </c>
      <c r="E25" s="138"/>
      <c r="F25" s="139" t="s">
        <v>6</v>
      </c>
      <c r="G25" s="140"/>
      <c r="H25" s="141" t="s">
        <v>7</v>
      </c>
      <c r="I25" s="142"/>
      <c r="J25" s="143"/>
    </row>
    <row r="26" spans="1:10" ht="17.25" customHeight="1">
      <c r="A26" s="86" t="s">
        <v>5</v>
      </c>
      <c r="B26" s="15" t="s">
        <v>33</v>
      </c>
      <c r="C26" s="15" t="s">
        <v>34</v>
      </c>
      <c r="D26" s="35">
        <v>8944</v>
      </c>
      <c r="E26" s="32" t="s">
        <v>8</v>
      </c>
      <c r="F26" s="28"/>
      <c r="G26" s="29" t="s">
        <v>9</v>
      </c>
      <c r="H26" s="144">
        <f>D26*F26</f>
        <v>0</v>
      </c>
      <c r="I26" s="145"/>
      <c r="J26" s="25" t="s">
        <v>8</v>
      </c>
    </row>
    <row r="27" spans="1:10" ht="17.25" customHeight="1">
      <c r="A27" s="87"/>
      <c r="B27" s="16" t="s">
        <v>35</v>
      </c>
      <c r="C27" s="16" t="s">
        <v>36</v>
      </c>
      <c r="D27" s="36">
        <v>3784</v>
      </c>
      <c r="E27" s="33" t="s">
        <v>8</v>
      </c>
      <c r="F27" s="23"/>
      <c r="G27" s="30" t="s">
        <v>9</v>
      </c>
      <c r="H27" s="69">
        <f t="shared" ref="H27:H34" si="0">D27*F27</f>
        <v>0</v>
      </c>
      <c r="I27" s="70"/>
      <c r="J27" s="26" t="s">
        <v>8</v>
      </c>
    </row>
    <row r="28" spans="1:10" ht="17.25" customHeight="1">
      <c r="A28" s="88"/>
      <c r="B28" s="17" t="s">
        <v>37</v>
      </c>
      <c r="C28" s="17" t="s">
        <v>38</v>
      </c>
      <c r="D28" s="37">
        <v>1892</v>
      </c>
      <c r="E28" s="34" t="s">
        <v>8</v>
      </c>
      <c r="F28" s="24"/>
      <c r="G28" s="31" t="s">
        <v>9</v>
      </c>
      <c r="H28" s="67">
        <f t="shared" si="0"/>
        <v>0</v>
      </c>
      <c r="I28" s="68"/>
      <c r="J28" s="27" t="s">
        <v>8</v>
      </c>
    </row>
    <row r="29" spans="1:10" ht="17.25" customHeight="1">
      <c r="A29" s="86" t="s">
        <v>53</v>
      </c>
      <c r="B29" s="15" t="s">
        <v>33</v>
      </c>
      <c r="C29" s="15" t="s">
        <v>40</v>
      </c>
      <c r="D29" s="35">
        <v>7396</v>
      </c>
      <c r="E29" s="32" t="s">
        <v>8</v>
      </c>
      <c r="F29" s="22"/>
      <c r="G29" s="29" t="s">
        <v>9</v>
      </c>
      <c r="H29" s="65">
        <f t="shared" si="0"/>
        <v>0</v>
      </c>
      <c r="I29" s="66"/>
      <c r="J29" s="25" t="s">
        <v>8</v>
      </c>
    </row>
    <row r="30" spans="1:10" ht="17.25" customHeight="1">
      <c r="A30" s="87"/>
      <c r="B30" s="16" t="s">
        <v>35</v>
      </c>
      <c r="C30" s="16" t="s">
        <v>41</v>
      </c>
      <c r="D30" s="36">
        <v>3096</v>
      </c>
      <c r="E30" s="33" t="s">
        <v>8</v>
      </c>
      <c r="F30" s="23"/>
      <c r="G30" s="30" t="s">
        <v>9</v>
      </c>
      <c r="H30" s="69">
        <f t="shared" si="0"/>
        <v>0</v>
      </c>
      <c r="I30" s="70"/>
      <c r="J30" s="26" t="s">
        <v>8</v>
      </c>
    </row>
    <row r="31" spans="1:10" ht="17.25" customHeight="1">
      <c r="A31" s="88"/>
      <c r="B31" s="17" t="s">
        <v>37</v>
      </c>
      <c r="C31" s="17" t="s">
        <v>42</v>
      </c>
      <c r="D31" s="37">
        <v>1548</v>
      </c>
      <c r="E31" s="34" t="s">
        <v>8</v>
      </c>
      <c r="F31" s="24"/>
      <c r="G31" s="31" t="s">
        <v>9</v>
      </c>
      <c r="H31" s="67">
        <f t="shared" si="0"/>
        <v>0</v>
      </c>
      <c r="I31" s="68"/>
      <c r="J31" s="27" t="s">
        <v>8</v>
      </c>
    </row>
    <row r="32" spans="1:10" ht="17.25" customHeight="1">
      <c r="A32" s="86" t="s">
        <v>54</v>
      </c>
      <c r="B32" s="15" t="s">
        <v>33</v>
      </c>
      <c r="C32" s="15" t="s">
        <v>55</v>
      </c>
      <c r="D32" s="35">
        <v>6536</v>
      </c>
      <c r="E32" s="32" t="s">
        <v>8</v>
      </c>
      <c r="F32" s="22"/>
      <c r="G32" s="29" t="s">
        <v>9</v>
      </c>
      <c r="H32" s="65">
        <f t="shared" si="0"/>
        <v>0</v>
      </c>
      <c r="I32" s="66"/>
      <c r="J32" s="25" t="s">
        <v>8</v>
      </c>
    </row>
    <row r="33" spans="1:10" ht="17.25" customHeight="1">
      <c r="A33" s="87"/>
      <c r="B33" s="16" t="s">
        <v>35</v>
      </c>
      <c r="C33" s="16" t="s">
        <v>56</v>
      </c>
      <c r="D33" s="36">
        <v>2752</v>
      </c>
      <c r="E33" s="33" t="s">
        <v>8</v>
      </c>
      <c r="F33" s="23"/>
      <c r="G33" s="30" t="s">
        <v>9</v>
      </c>
      <c r="H33" s="69">
        <f t="shared" si="0"/>
        <v>0</v>
      </c>
      <c r="I33" s="70"/>
      <c r="J33" s="26" t="s">
        <v>8</v>
      </c>
    </row>
    <row r="34" spans="1:10" ht="17.25" customHeight="1">
      <c r="A34" s="88"/>
      <c r="B34" s="17" t="s">
        <v>37</v>
      </c>
      <c r="C34" s="17" t="s">
        <v>57</v>
      </c>
      <c r="D34" s="37">
        <v>1376</v>
      </c>
      <c r="E34" s="34" t="s">
        <v>8</v>
      </c>
      <c r="F34" s="24"/>
      <c r="G34" s="31" t="s">
        <v>9</v>
      </c>
      <c r="H34" s="67">
        <f t="shared" si="0"/>
        <v>0</v>
      </c>
      <c r="I34" s="68"/>
      <c r="J34" s="27" t="s">
        <v>8</v>
      </c>
    </row>
    <row r="35" spans="1:10" ht="18" customHeight="1">
      <c r="A35" s="44"/>
      <c r="B35" s="44"/>
      <c r="C35" s="44"/>
      <c r="D35" s="44"/>
      <c r="E35" s="49"/>
      <c r="F35" s="57" t="s">
        <v>73</v>
      </c>
      <c r="G35" s="58"/>
      <c r="H35" s="154">
        <f>SUM(H26:I34)</f>
        <v>0</v>
      </c>
      <c r="I35" s="155"/>
      <c r="J35" s="21" t="s">
        <v>8</v>
      </c>
    </row>
    <row r="36" spans="1:10" ht="18" customHeight="1">
      <c r="A36" s="10"/>
      <c r="B36" s="10"/>
      <c r="C36" s="10"/>
      <c r="D36" s="10"/>
      <c r="E36" s="10"/>
      <c r="F36" s="57" t="s">
        <v>71</v>
      </c>
      <c r="G36" s="58"/>
      <c r="H36" s="156">
        <f>ROUNDUP(H35*10%,0)</f>
        <v>0</v>
      </c>
      <c r="I36" s="157"/>
      <c r="J36" s="45" t="s">
        <v>8</v>
      </c>
    </row>
    <row r="37" spans="1:10" ht="18" customHeight="1">
      <c r="A37" s="10"/>
      <c r="B37" s="10"/>
      <c r="C37" s="10"/>
      <c r="D37" s="10"/>
      <c r="E37" s="10"/>
      <c r="F37" s="136" t="s">
        <v>72</v>
      </c>
      <c r="G37" s="136"/>
      <c r="H37" s="89">
        <f>SUM(H35:I36)</f>
        <v>0</v>
      </c>
      <c r="I37" s="154"/>
      <c r="J37" s="21" t="s">
        <v>8</v>
      </c>
    </row>
    <row r="38" spans="1:10" ht="21.75" customHeight="1" thickBot="1">
      <c r="A38" s="10"/>
      <c r="B38" s="10"/>
      <c r="C38" s="10"/>
      <c r="D38" s="10"/>
      <c r="E38" s="10"/>
      <c r="F38" s="47"/>
      <c r="G38" s="47"/>
      <c r="H38" s="46"/>
      <c r="I38" s="46"/>
      <c r="J38" s="48"/>
    </row>
    <row r="39" spans="1:10" ht="27.75" customHeight="1">
      <c r="A39" s="130" t="s">
        <v>22</v>
      </c>
      <c r="B39" s="131"/>
      <c r="C39" s="132" t="s">
        <v>21</v>
      </c>
      <c r="D39" s="82"/>
      <c r="E39" s="83"/>
      <c r="F39" s="82" t="s">
        <v>20</v>
      </c>
      <c r="G39" s="83"/>
      <c r="H39" s="133" t="s">
        <v>23</v>
      </c>
      <c r="I39" s="134"/>
      <c r="J39" s="135"/>
    </row>
    <row r="40" spans="1:10" ht="27.75" customHeight="1" thickBot="1">
      <c r="A40" s="120"/>
      <c r="B40" s="121"/>
      <c r="C40" s="100"/>
      <c r="D40" s="79"/>
      <c r="E40" s="80"/>
      <c r="F40" s="79"/>
      <c r="G40" s="80"/>
      <c r="H40" s="96"/>
      <c r="I40" s="97"/>
      <c r="J40" s="98"/>
    </row>
    <row r="41" spans="1:10" ht="15" customHeight="1">
      <c r="A41" s="120"/>
      <c r="B41" s="121"/>
      <c r="C41" s="99" t="s">
        <v>43</v>
      </c>
      <c r="D41" s="82"/>
      <c r="E41" s="83"/>
      <c r="F41" s="82" t="s">
        <v>44</v>
      </c>
      <c r="G41" s="83"/>
      <c r="H41" s="82"/>
      <c r="I41" s="102"/>
      <c r="J41" s="103"/>
    </row>
    <row r="42" spans="1:10" ht="15" customHeight="1" thickBot="1">
      <c r="A42" s="120"/>
      <c r="B42" s="121"/>
      <c r="C42" s="100"/>
      <c r="D42" s="79"/>
      <c r="E42" s="80"/>
      <c r="F42" s="79"/>
      <c r="G42" s="80"/>
      <c r="H42" s="79"/>
      <c r="I42" s="107"/>
      <c r="J42" s="108"/>
    </row>
    <row r="43" spans="1:10" ht="27" customHeight="1" thickBot="1">
      <c r="A43" s="122"/>
      <c r="B43" s="123"/>
      <c r="C43" s="115" t="s">
        <v>51</v>
      </c>
      <c r="D43" s="116"/>
      <c r="E43" s="117"/>
      <c r="F43" s="40"/>
      <c r="G43" s="40"/>
      <c r="H43" s="40" t="s">
        <v>52</v>
      </c>
      <c r="I43" s="40"/>
      <c r="J43" s="39"/>
    </row>
    <row r="44" spans="1:10" ht="18" customHeight="1">
      <c r="A44" s="10"/>
      <c r="B44" s="10"/>
      <c r="C44" s="5"/>
      <c r="D44" s="5"/>
      <c r="E44" s="5"/>
      <c r="F44" s="5"/>
      <c r="G44" s="5"/>
      <c r="H44" s="5"/>
      <c r="I44" s="5"/>
      <c r="J44" s="5"/>
    </row>
    <row r="45" spans="1:10" ht="22.5" customHeight="1">
      <c r="A45" s="106"/>
      <c r="B45" s="106"/>
      <c r="C45" s="106"/>
      <c r="D45" s="106"/>
      <c r="E45" s="106"/>
      <c r="F45" s="106"/>
      <c r="G45" s="106"/>
      <c r="H45" s="106"/>
      <c r="I45" s="106"/>
      <c r="J45" s="106"/>
    </row>
  </sheetData>
  <mergeCells count="54">
    <mergeCell ref="F13:G13"/>
    <mergeCell ref="A2:J2"/>
    <mergeCell ref="G8:J8"/>
    <mergeCell ref="G9:J9"/>
    <mergeCell ref="G10:J10"/>
    <mergeCell ref="G12:J12"/>
    <mergeCell ref="E18:F18"/>
    <mergeCell ref="B18:D18"/>
    <mergeCell ref="G18:J18"/>
    <mergeCell ref="B17:J17"/>
    <mergeCell ref="A14:E14"/>
    <mergeCell ref="B16:C16"/>
    <mergeCell ref="E16:J16"/>
    <mergeCell ref="B19:J19"/>
    <mergeCell ref="B21:C21"/>
    <mergeCell ref="D21:G21"/>
    <mergeCell ref="I21:J21"/>
    <mergeCell ref="B20:J20"/>
    <mergeCell ref="A26:A28"/>
    <mergeCell ref="A29:A31"/>
    <mergeCell ref="A32:A34"/>
    <mergeCell ref="F35:G35"/>
    <mergeCell ref="F37:G37"/>
    <mergeCell ref="F36:G36"/>
    <mergeCell ref="H33:I33"/>
    <mergeCell ref="C43:E43"/>
    <mergeCell ref="A45:J45"/>
    <mergeCell ref="A39:B43"/>
    <mergeCell ref="C39:C40"/>
    <mergeCell ref="D39:E40"/>
    <mergeCell ref="F39:G40"/>
    <mergeCell ref="H39:J40"/>
    <mergeCell ref="H37:I37"/>
    <mergeCell ref="H41:J42"/>
    <mergeCell ref="C41:C42"/>
    <mergeCell ref="D41:E42"/>
    <mergeCell ref="F41:G42"/>
    <mergeCell ref="H34:I34"/>
    <mergeCell ref="H35:I35"/>
    <mergeCell ref="H36:I36"/>
    <mergeCell ref="H31:I31"/>
    <mergeCell ref="H32:I32"/>
    <mergeCell ref="B22:J22"/>
    <mergeCell ref="B23:J23"/>
    <mergeCell ref="H26:I26"/>
    <mergeCell ref="H27:I27"/>
    <mergeCell ref="H28:I28"/>
    <mergeCell ref="H29:I29"/>
    <mergeCell ref="B24:C24"/>
    <mergeCell ref="D24:J24"/>
    <mergeCell ref="D25:E25"/>
    <mergeCell ref="F25:G25"/>
    <mergeCell ref="H25:J25"/>
    <mergeCell ref="H30:I30"/>
  </mergeCells>
  <phoneticPr fontId="2"/>
  <printOptions horizontalCentered="1"/>
  <pageMargins left="0.42708333333333331" right="0.34375" top="0.39370078740157483" bottom="0.30937500000000001" header="0.51181102362204722" footer="0.51181102362204722"/>
  <pageSetup paperSize="9" scale="9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公共（消費税10%)</vt:lpstr>
      <vt:lpstr>下請（消費税10%)</vt:lpstr>
      <vt:lpstr>'下請（消費税10%)'!Print_Area</vt:lpstr>
      <vt:lpstr>'公共（消費税10%)'!Print_Area</vt:lpstr>
    </vt:vector>
  </TitlesOfParts>
  <Company>美保テクノス株式会社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坂本浩幸</dc:creator>
  <cp:lastModifiedBy>ADACHI RINA</cp:lastModifiedBy>
  <cp:lastPrinted>2023-10-12T07:08:09Z</cp:lastPrinted>
  <dcterms:created xsi:type="dcterms:W3CDTF">2008-06-05T00:57:49Z</dcterms:created>
  <dcterms:modified xsi:type="dcterms:W3CDTF">2023-10-17T00:27:47Z</dcterms:modified>
</cp:coreProperties>
</file>